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83F515D-680C-43E5-B6FA-802686C412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E10" i="1"/>
  <c r="E8" i="1"/>
  <c r="E5" i="1"/>
  <c r="E15" i="1" s="1"/>
  <c r="D4" i="1"/>
  <c r="D15" i="1" s="1"/>
  <c r="C4" i="1"/>
  <c r="C15" i="1" s="1"/>
</calcChain>
</file>

<file path=xl/sharedStrings.xml><?xml version="1.0" encoding="utf-8"?>
<sst xmlns="http://schemas.openxmlformats.org/spreadsheetml/2006/main" count="29" uniqueCount="27">
  <si>
    <t xml:space="preserve">Lazár EON oprávnené výdavky </t>
  </si>
  <si>
    <t>Názov položky</t>
  </si>
  <si>
    <t>a)</t>
  </si>
  <si>
    <t>mzdy</t>
  </si>
  <si>
    <t>b)</t>
  </si>
  <si>
    <t>poistné</t>
  </si>
  <si>
    <t>c)</t>
  </si>
  <si>
    <t>cestovné náhrady</t>
  </si>
  <si>
    <t>d)</t>
  </si>
  <si>
    <t>výdavky za energie, vodu</t>
  </si>
  <si>
    <t>e)</t>
  </si>
  <si>
    <t>výdavky na materiál</t>
  </si>
  <si>
    <t>f)</t>
  </si>
  <si>
    <t>dopravné</t>
  </si>
  <si>
    <t>g)</t>
  </si>
  <si>
    <t>výdavky na rutinnú údržbu</t>
  </si>
  <si>
    <t>h)</t>
  </si>
  <si>
    <t>nájomné</t>
  </si>
  <si>
    <t>-</t>
  </si>
  <si>
    <t>i)</t>
  </si>
  <si>
    <t>výdavky za služby</t>
  </si>
  <si>
    <t>j)</t>
  </si>
  <si>
    <t>výdavky na bežné transfery</t>
  </si>
  <si>
    <t xml:space="preserve">k) </t>
  </si>
  <si>
    <t>odpisy</t>
  </si>
  <si>
    <t xml:space="preserve">Dom sv. Lazára nemá v evidencii majetok, ktorý by bol odpisovaný </t>
  </si>
  <si>
    <t>SPOLU za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</si>
</sst>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I13" sqref="I13"/>
    </sheetView>
  </sheetViews>
  <sheetFormatPr defaultRowHeight="14.4" x14ac:dyDescent="0.3"/>
  <cols>
    <col min="2" max="2" width="24.33203125" customWidth="1"/>
    <col min="3" max="3" width="18.21875" customWidth="1"/>
    <col min="4" max="4" width="19.6640625" customWidth="1"/>
    <col min="5" max="5" width="19.5546875" customWidth="1"/>
  </cols>
  <sheetData>
    <row r="1" spans="1:5" x14ac:dyDescent="0.3">
      <c r="A1" s="15" t="s">
        <v>0</v>
      </c>
      <c r="B1" s="15"/>
    </row>
    <row r="2" spans="1:5" ht="15" thickBot="1" x14ac:dyDescent="0.35"/>
    <row r="3" spans="1:5" x14ac:dyDescent="0.3">
      <c r="A3" s="1"/>
      <c r="B3" s="2" t="s">
        <v>1</v>
      </c>
      <c r="C3" s="2">
        <v>2023</v>
      </c>
      <c r="D3" s="2">
        <v>2024</v>
      </c>
      <c r="E3" s="3">
        <v>2025</v>
      </c>
    </row>
    <row r="4" spans="1:5" x14ac:dyDescent="0.3">
      <c r="A4" s="4" t="s">
        <v>2</v>
      </c>
      <c r="B4" s="5" t="s">
        <v>3</v>
      </c>
      <c r="C4" s="6">
        <f>51429.5+3152.47-430.43</f>
        <v>54151.54</v>
      </c>
      <c r="D4" s="6">
        <f>65917.65+3377.75</f>
        <v>69295.399999999994</v>
      </c>
      <c r="E4" s="7">
        <v>85708.28</v>
      </c>
    </row>
    <row r="5" spans="1:5" x14ac:dyDescent="0.3">
      <c r="A5" s="4" t="s">
        <v>4</v>
      </c>
      <c r="B5" s="5" t="s">
        <v>5</v>
      </c>
      <c r="C5" s="6">
        <v>17874.53</v>
      </c>
      <c r="D5" s="6">
        <v>22810.54</v>
      </c>
      <c r="E5" s="7">
        <f>21114.61+8568.08</f>
        <v>29682.690000000002</v>
      </c>
    </row>
    <row r="6" spans="1:5" x14ac:dyDescent="0.3">
      <c r="A6" s="4" t="s">
        <v>6</v>
      </c>
      <c r="B6" s="5" t="s">
        <v>7</v>
      </c>
      <c r="C6" s="6">
        <v>3</v>
      </c>
      <c r="D6" s="6">
        <v>0</v>
      </c>
      <c r="E6" s="7">
        <v>63</v>
      </c>
    </row>
    <row r="7" spans="1:5" x14ac:dyDescent="0.3">
      <c r="A7" s="4" t="s">
        <v>8</v>
      </c>
      <c r="B7" s="5" t="s">
        <v>9</v>
      </c>
      <c r="C7" s="6">
        <v>11724.92</v>
      </c>
      <c r="D7" s="6">
        <v>11471.2</v>
      </c>
      <c r="E7" s="7">
        <v>13351.61</v>
      </c>
    </row>
    <row r="8" spans="1:5" x14ac:dyDescent="0.3">
      <c r="A8" s="4" t="s">
        <v>10</v>
      </c>
      <c r="B8" s="5" t="s">
        <v>11</v>
      </c>
      <c r="C8" s="6">
        <v>7170.41</v>
      </c>
      <c r="D8" s="6">
        <v>3758.79</v>
      </c>
      <c r="E8" s="7">
        <f>1681.23+5811.19</f>
        <v>7492.42</v>
      </c>
    </row>
    <row r="9" spans="1:5" x14ac:dyDescent="0.3">
      <c r="A9" s="4" t="s">
        <v>12</v>
      </c>
      <c r="B9" s="5" t="s">
        <v>13</v>
      </c>
      <c r="C9" s="6">
        <v>375.36</v>
      </c>
      <c r="D9" s="6">
        <v>290.85000000000002</v>
      </c>
      <c r="E9" s="7">
        <v>451.23</v>
      </c>
    </row>
    <row r="10" spans="1:5" x14ac:dyDescent="0.3">
      <c r="A10" s="4" t="s">
        <v>14</v>
      </c>
      <c r="B10" s="5" t="s">
        <v>15</v>
      </c>
      <c r="C10" s="6">
        <v>135.08000000000001</v>
      </c>
      <c r="D10" s="6">
        <v>39.67</v>
      </c>
      <c r="E10" s="7">
        <f>86.1+889.12</f>
        <v>975.22</v>
      </c>
    </row>
    <row r="11" spans="1:5" x14ac:dyDescent="0.3">
      <c r="A11" s="4" t="s">
        <v>16</v>
      </c>
      <c r="B11" s="5" t="s">
        <v>17</v>
      </c>
      <c r="C11" s="6" t="s">
        <v>18</v>
      </c>
      <c r="D11" s="6" t="s">
        <v>18</v>
      </c>
      <c r="E11" s="7" t="s">
        <v>18</v>
      </c>
    </row>
    <row r="12" spans="1:5" x14ac:dyDescent="0.3">
      <c r="A12" s="4" t="s">
        <v>19</v>
      </c>
      <c r="B12" s="5" t="s">
        <v>20</v>
      </c>
      <c r="C12" s="6">
        <v>13688.49</v>
      </c>
      <c r="D12" s="6">
        <v>5050.8</v>
      </c>
      <c r="E12" s="7">
        <f>11289.99</f>
        <v>11289.99</v>
      </c>
    </row>
    <row r="13" spans="1:5" x14ac:dyDescent="0.3">
      <c r="A13" s="4" t="s">
        <v>21</v>
      </c>
      <c r="B13" s="5" t="s">
        <v>22</v>
      </c>
      <c r="C13" s="6">
        <v>430.43</v>
      </c>
      <c r="D13" s="6">
        <v>313.14</v>
      </c>
      <c r="E13" s="7">
        <v>3591.56</v>
      </c>
    </row>
    <row r="14" spans="1:5" x14ac:dyDescent="0.3">
      <c r="A14" s="4" t="s">
        <v>23</v>
      </c>
      <c r="B14" s="5" t="s">
        <v>24</v>
      </c>
      <c r="C14" s="8" t="s">
        <v>25</v>
      </c>
      <c r="D14" s="9"/>
      <c r="E14" s="10"/>
    </row>
    <row r="15" spans="1:5" ht="15" thickBot="1" x14ac:dyDescent="0.35">
      <c r="A15" s="11"/>
      <c r="B15" s="12" t="s">
        <v>26</v>
      </c>
      <c r="C15" s="13">
        <f>SUM(C4:C13)</f>
        <v>105553.76000000001</v>
      </c>
      <c r="D15" s="13">
        <f>SUM(D4:D13)</f>
        <v>113030.39</v>
      </c>
      <c r="E15" s="14">
        <f>SUM(E4:E13)</f>
        <v>152606</v>
      </c>
    </row>
  </sheetData>
  <mergeCells count="1">
    <mergeCell ref="C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Stanka Novická</cp:lastModifiedBy>
  <dcterms:created xsi:type="dcterms:W3CDTF">2015-06-05T18:17:20Z</dcterms:created>
  <dcterms:modified xsi:type="dcterms:W3CDTF">2026-07-01T17:54:38Z</dcterms:modified>
</cp:coreProperties>
</file>